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375"/>
  </bookViews>
  <sheets>
    <sheet name="定" sheetId="3" r:id="rId1"/>
  </sheets>
  <definedNames>
    <definedName name="_xlnm.Print_Area" localSheetId="0">定!$A$1:$M$24</definedName>
    <definedName name="_xlnm.Print_Titles" localSheetId="0">定!$14:$14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<sst xmlns="http://schemas.openxmlformats.org/spreadsheetml/2006/main" count="89" uniqueCount="77">
  <si>
    <t>项目支出绩效自评表</t>
  </si>
  <si>
    <t>( 2021年度)</t>
  </si>
  <si>
    <t>项目名称</t>
  </si>
  <si>
    <t>市政务服务中心运行服务保障项目</t>
  </si>
  <si>
    <t>主管部门</t>
  </si>
  <si>
    <t>北京市政务服务管理局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</si>
  <si>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</si>
  <si>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</si>
  <si>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</si>
  <si>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</si>
  <si>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</si>
  <si>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</si>
  <si>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</si>
  <si>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</si>
  <si>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</si>
  <si>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</si>
  <si>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</si>
  <si>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</si>
  <si>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</si>
  <si>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</si>
  <si>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</si>
  <si>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</si>
  <si>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</si>
  <si>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</si>
  <si>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</si>
  <si>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</si>
  <si>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通过购买服务方式委托相关服务单位派驻47人运行团队负责市政务大厅运行服务保障和市公共资源交易综合分平台服务保障工作，包含1名管理员、6名前台咨询员、5名协调员、19名引导员、4名会服人员、12名北京市公共资源交易综合分平台服务保障人员，涉及员工基本工资、绩效奖金、加班工资、工龄工资、五险一金、用餐费等。通过打造分工明确，行动有效的服务人才队伍建设活动，为更好优化市政务大厅平稳运行和公共资源交易综合分平台整洁有序的工作服务。
2.按照国家和市政府有关部署，在市政务服务中心实行综合窗口工作模式，通过购买第三方服务方式组建一支专业、稳定高素质的综合窗口人员队伍，项目资金总额4795.81万元。通过项目经费的保障，能更好地打造综合窗口人员队伍的建设活动，提高政务服务能力。
3.在“2020-2021年市政务服务中心监督检查平台运行保障项目尾款”及“2021-2022年市政务服务中心监督检查平台运行保障项目首款”的合力支持下，采用委托服务单位监督检查等方式，保障2021年度对监督检查平台的日常运行，根据明确工作规则与要求开展以下内容：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做到有问题及时发现、及时提醒、及时汇报，实现监督检查工作规范化和制度化，促进服务能力的全面提升。
4.联合专业制作单位实施市政务服务中心信息大屏宣传节目制作项目，充分发挥北京市政务服务中心信息大屏宣传作用，完成市政务服务中心运行情况等主题宣传报道；完成对我市、各部门优化营商环境、深化“放管服”改革工作、区块链在政务服务领域的应用、“一网通办”、告知承诺、容缺受理、延时服务、接诉即办、第一服务、政务公开等进行广泛宣传；实行优化营商环境、全球营商环境排名等临时性重要工作的宣传；完成重大主题的宣传，2020年度要突出全面建成小康社会、推动国家治理体系和治理能力现代化、推动实现京津冀协同发展中期目标；2022冬奥会等主题活动进行深入宣传，提高公众对政务服务工作和公益事业关注程度，扩大我市政务服务工作的影响力。
5.通过开展各项学习教育活动，增强工作人员凝聚力，提升工作能力；通过刻制印章、印制政策服务包、完成政策橱窗更新展示等内容，提高市政务服务中心办理企业开办业务的效率、提高企业和群众办事便利程度，增强群众办事获得感，实行企业开办“一站式”办理，拓展群众政策获取途径，加强政策宣传，提升了工作效率。
6.根据综合窗口和6家市政公用企业每月实际工作人员数量，按照每人每月840元的就餐标准，采用逐月划转方式向市政府机关事务管理局划拨相关就餐补助费，通过就餐补助费的发放，保障工作人员正常就餐，为政务服务相关业务工作的开展提供支撑。
7.通过购买第三方服务，组建一支218人的综合窗口队伍，并对北京市自来水集团、北京燃气集团、国网北京市电力公司、北信基础公司、市热力集团、北京排水集团等6家市政公用服务企业20名工作人员进驻窗口的日常运行经费按照由市政务服务办按照市政府审改办批复的进驻编制，按照每人每年6900元的标准，通过市政府办公厅向市财政局申报年度预算，并由市财政局划转至市机关事务管理局，保障相关工作的正常开展。
8.通过派遣5人分两拨赴外省市学习考察，学习借鉴优秀的工作经验，优化本市政务服务等相关工作的开展。</t>
  </si>
  <si>
    <r>
      <rPr>
        <sz val="8"/>
        <rFont val="宋体"/>
        <charset val="134"/>
      </rPr>
      <t>1.通过购买服务方式委托相关服务单位负责市政务大厅运行服务保障和市公共资源交易综合分平台服务保障工作，</t>
    </r>
    <r>
      <rPr>
        <sz val="8"/>
        <color rgb="FF7030A0"/>
        <rFont val="宋体"/>
        <charset val="134"/>
      </rPr>
      <t>47</t>
    </r>
    <r>
      <rPr>
        <sz val="8"/>
        <rFont val="宋体"/>
        <charset val="134"/>
      </rPr>
      <t xml:space="preserve">名工作人员（大厅管理员、前台咨询员、协调员、引导员、会服人员，分平台服务保障人员）全体到岗，保障该项目全年稳定运行，项目预算涉及员工基本工资、绩效奖金、加班工资、工龄工资、五险一金、用餐费等。通过打造分工明确，行动有效的服务人才队伍建设活动，为更好的优化市政务大厅的平稳运行和公共资源交易综合分平台整洁有序的工作服务。
2.按照国家和市政府有关部署，在市政务服务中心实行综合窗口工作模式，通过购买第三方服务方式组建一支298人的专业、稳定、高素质的综合窗口人员队伍，项目年初资金总额4795.81万元。通过项目经费的保障，能更好地打造综合窗口人员队伍的建设活动，提高政务服务能力，有效配合政务局提升办事人服务体验，展示出工作人员高素质、高水准的专业团队素养。。
3.在“2020-2021年市政务服务中心监督检查平台运行保障项目尾款”及“2021-2022年市政务服务中心监督检查平台运行保障项目首款”的合力支持下，采用委托服务单位监督检查等方式，保障2021年度对监督检查平台的日常运行，根据明确工作规则与要求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做到有问题及时发现、及时提醒、及时汇报，实现监督检查工作规范化和制度化，有效提高了工作人员工作积极性，对促进市政务服务中心平稳运行起到了积极作用，有效提高了政务服务水平，群众满意度得到显著提升。
4.联合专业制作单位实施市政务服务中心信息大屏宣传节目制作项目，充分发挥北京市政务服务中心信息大屏的宣传作用，全年不间断播放共计24期宣传节目，完成市政务服务中心运行情况等主题宣传报道；完成对我市、各部门优化营商环境、深化“放管服”改革工作、区块链在政务服务领域的应用、“一网通办”、告知承诺、容缺受理、延时服务、接诉即办、第一服务、政务公开等进行广泛宣传；实行优化营商环境、全球营商环境排名等临时性重要工作的宣传；完成重大主题的宣传，2020年度要突出全面建成小康社会、推动国家治理体系和治理能力现代化、推动实现京津冀协同发展中期目标；2022冬奥会等主题活动进行深入宣传，扩大我市政务服务工作的影响力，提高公众对政务服务工作和公益事业关注度、知晓度。
5.通过开展各项学习教育活动，增强工作人员凝聚力，提升工作能力；通过刻制印章、印制政策服务包、完成政策橱窗更新展示等内容，提高市政务服务中心办理企业开办业务的效率、提高企业和群众办事便利程度，增强群众办事获得感，实行企业开办“一站式”办理，拓展群众政策获取途径，加强政策宣传，提升了工作效率。进一步提升市政务服务大厅为办事群众提供便民、高效、贴心服务的水平，更好的宣传我市“放管服”和优化营商环境相关政策。
6.根据综合窗口和6家市政公用企业每月实际工作人员数量，按照每人每月840元的就餐标准，采用逐月划转方式向市政府机关事务管理局划拨相关就餐补助费，通过就餐补助费的发放，保障工作人员正常就餐，为政务服务相关业务工作的开展提供支撑。
7.通过购买第三方服务，组建一支218人的综合窗口队伍，并对北京市自来水集团、北京燃气集团、国网北京市电力公司、北信基础公司、市热力集团、北京排水集团等6家市政公用服务企业20名工作人员进驻窗口的日常运行经费按照由市政务服务办按照市政府审改办批复的进驻编制，按照每人每年6900元的标准，通过市政府办公厅向市财政局申报年度预算，并由市财政局划转至市机关事务管理局，保障相关工作的正常开展。
8.由于新冠疫情原因，核减差旅费4.68万元，该部分项目内容已取消。
</t>
    </r>
  </si>
  <si>
    <t>一级指标</t>
  </si>
  <si>
    <t>二级指标</t>
  </si>
  <si>
    <t>三级指标</t>
  </si>
  <si>
    <t>年度指标值</t>
  </si>
  <si>
    <t>实际完成值</t>
  </si>
  <si>
    <t>偏差原因分析及改进措施</t>
  </si>
  <si>
    <t>绩效
指标</t>
  </si>
  <si>
    <t>产出指标</t>
  </si>
  <si>
    <t>数量指标</t>
  </si>
  <si>
    <t>人员数量</t>
  </si>
  <si>
    <t>运行保障项目47人、综合窗口项目298人、后勤及经费保障项目不超238人</t>
  </si>
  <si>
    <t>运行保障项目47人、综合窗口项目298人、后勤及经费保障项目232人</t>
  </si>
  <si>
    <t>与计划数量要求一致</t>
  </si>
  <si>
    <t xml:space="preserve">先进单位”“最佳首席代表”“服务之星”及“先进个人”评比3次，测评月报8次；
完成优化营商环境、冬奥会、深化“放管服”改革工作、全面建成小康社会等24期宣传节目制作等，每期节目不少于30分钟；
组织各项学习教育活动不少于3次；
刻制印章不超过110套；
印制政策服务包、政策汇编、宣传折页等3类
</t>
  </si>
  <si>
    <t>先进单位”“最佳首席代表”“服务之星”及“先进个人”评比4次，测评月报12次；
完成优化营商环境、冬奥会、深化“放管服”改革工作、“十四五”全面建成小康社会等24期宣传节目制作，每期节目时长均为30分钟以上；
组织各项学习教育活动5次；
刻制印章共计19套；
按需完成印制政策服务包、政策汇编、宣传折页等。</t>
  </si>
  <si>
    <t>偏差原因：计划刻制印章不超过110套，实际完成刻制印章19套。因新冠疫情形势严峻，影响开办企业整体数量，且市政务服务中心该事项仅服务于央企和市属国有企业；同时，由于电子印章的普及，部分企业选择制作电子印章，从而影响刻制印章总数。
改进措施：后续年度将根据实际工作内容适当调整绩效指标。</t>
  </si>
  <si>
    <t>质量指标</t>
  </si>
  <si>
    <t>出勤率</t>
  </si>
  <si>
    <t>运行保障项目出勤率达到95%、综合窗口项目出勤率不低于90%</t>
  </si>
  <si>
    <t>运行保障项目出勤率为100%、综合窗口项目出勤率97.7%</t>
  </si>
  <si>
    <t>与计划质量要求一致</t>
  </si>
  <si>
    <t>1.运行保障项目仪容仪表和服务态度符合规范、文明礼貌；
2.综合窗口项目仪容仪表和服务态度达到预期效果，按照《北京市政务服务中心综合窗口人员队伍建设项目采购合同》的相关条款约定开展；
3.监督检查项目完成全天不间断的日常监督检查、数据统计分析无误、电话和邮件提醒及时；
4.信息大屏宣传项目项目开展符合《关于深入推进审批服务便民化的指导意见》（厅字〔2018〕22）的相关规定，宣传内容正面、贴合公众兴趣及需求；
5.综合服务保障项目工作人员积极参与各项活动；保证铜制平纹公章、财务章、合同章、发票专用章各一枚，并按时送达；版面干净，印刷费用符合行业相关标准及市场价格规律；更新内容及时，标识清晰整洁；
6.综合窗口和市政6家公用企业后勤综合服务保障项目开展符合《关于解决进驻市政府六里桥办公区各单位工作人员就餐补助经费的函》的相关规定；
7.综合窗口和市政6家公用企业办公经费项目开展符合《关于市政公用服务企业公共服务事项进驻市政务服务中心的通知》（京审改办函〔2018〕2号）的相关规定；</t>
  </si>
  <si>
    <t>1.运行保障项目全体工作人员严格要求自身，做到了仪容仪表和服务态度符合规范、文明礼貌，通过了市政务局的随时检查，并做了到群众0投诉；
2.综合窗口项目利用早训晚结及周考季考强化工作人员思想觉悟，使工作人员服务礼仪、服务能力均得到显著提升，第三方服务单位能够严格按照《北京市政务服务中心综合窗口人员队伍建设项目采购合同》的相关条款约定开展服务保障工作；
3.监督检查项目严格落实全天不间断的日常监督检查、数据统计分析无误、电话和邮件提醒及时，按照要求对统计数据形成报告；
4.信息大屏宣传项目开展严格遵守《关于深入推进审批服务便民化的指导意见》（厅字〔2018〕22）的相关规定，宣传内容积极正面、做到积极引导和宣传、贴合公众兴趣及需求；
5.综合服务保障项目组织工作人员积极参与各项活动；保证铜制平纹公章、财务章、合同章、发票专用章各一枚，并在90分钟内送达；印刷单位均选取北京市政府采购指定印刷单位，做到印刷品版面干净，费用符合行业相关标准及市场价格规律；能够按照要求及时更新内容，标识清晰整洁；
6.综合窗口和市政6家公用企业后勤综合服务保障项目开展严格符合《关于解决进驻市政府六里桥办公区各单位工作人员就餐补助经费的函》的相关规定，按照标准进行拨付；
7.综合窗口和市政6家公用企业办公经费项目开展严格符合《关于市政公用服务企业公共服务事项进驻市政务服务中心的通知》（京审改办函〔2018〕2号）的相关规定，按照标准进行拨付。</t>
  </si>
  <si>
    <t xml:space="preserve"> </t>
  </si>
  <si>
    <t>绩效
指标（续）</t>
  </si>
  <si>
    <t>产出指标（续）</t>
  </si>
  <si>
    <t>时效指标</t>
  </si>
  <si>
    <t>服务时间</t>
  </si>
  <si>
    <t>12个月</t>
  </si>
  <si>
    <t>与计划进度要求一致</t>
  </si>
  <si>
    <t xml:space="preserve">运行保障项目要求在2020年6月之前确定项目中标单位、2020年6月初人员到位，且2020年7月底前完成人员培训的基础上，保障2021年1-5月的服务工作按时完成；2021年7月底前再次人员培训，保障2021年6-12月的服务工作按时完成；
综合窗口项目要求在2020年8月确定项目实施单位、2020年9月初218名人员到位的基础上，陆续招聘综合窗口服务人员，保障了2020年12月及2021年度1-8月份窗口业务工作的开展；在2021年8月确定项目实施单位、2021年9月初298名人员全部到位的基础上，保障了2021年度9-12月份窗口业务工作的开展；
监督检查项目按照合同要求按时完成相关服务保障工作，保障2021年1-12月份监督检查平台正常运行；
信息大屏宣传项目要求原则上每2周更新一次，相关服务保障工作按时完成；
综合服务保障项目各项学习教育活动按时完成；90分钟内完成印章刻制并送至政务服务中心；按照规定进度完成印刷宣传任务；
综合窗口和市政6家公用企业后勤综合服务保障项目要求12月底前完成全年就餐补助保障工作；
综合窗口和市政6家公用企业办公经费项目要求预算批复后划拨。
</t>
  </si>
  <si>
    <t>运行保障项目在2020年5月26日确定项目中标单位、2020年6月1日全体人员均到岗，且2020年7月底前完成人员培训的基础上，保障2021年1-5月的服务工作按时完成；2021年7月30日再次人员培训并考试，保障2021年6-12月的服务工作按时完成；
综合窗口项目要求在2020年7月22日确定项目实施单位、2020年9月1日218名人员到位的基础上，陆续招聘综合窗口服务人员，保障了2020年12月及2021年度1-8月份窗口业务工作的开展；在2021年8月24日确定项目实施单位、2021年9月初298名人员全部到位的基础上，保障了2021年度9-12月份窗口业务工作的开展；
监督检查项目按照合同要求按时完成相关服务保障工作，保障2021年1-12月份监督检查平台正常运行；
信息大屏宣传项目每2周更新一次，共计24期，每期时长均为30分钟以上，严格落实合同约定，按时完成相关服务保障工作；
综合服务保障项目组织各进驻单位人员按时完成各项学习教育活动；90分钟内完成印章刻制并送至政务服务中心；按照规定进度完成政策服务包、宣传折页、宣传展板、政策橱窗等宣传任务；
综合窗口和市政6家公用企业后勤综合服务保障项目于12月13日支付当年最后一笔就餐补助费用，完成全年就餐补助保障工作；
综合窗口和市政6家公用企业办公经费项目于3月根据实际人员数量划拨全年办公经费。</t>
  </si>
  <si>
    <t>绩效指标（续）</t>
  </si>
  <si>
    <t>成本指标</t>
  </si>
  <si>
    <t>控制在成本要求内</t>
  </si>
  <si>
    <t>总成本5617.202541万元，各分项成本如下：
综合窗口项目4795.81万元；运行服务保障项目529.272384万元；监督检查平台项目193.6704万元；信息大屏项目实际支出35万元；综合服务保障项目96.90195万元；综合窗口差旅费4.65万元；综合窗口和6家市政公用企业后勤保障项目239.904万元；综合窗口和6家市政公用企业办公经费项目164.22万元</t>
  </si>
  <si>
    <t>总成本5582.026273万元，各分项成本如下：
综合窗口项目核减382.953133万元，实际支出4402.491289万元；运行服务保障项目核减0.168万元，实际支出529.104384万元；监督检查平台项目实际支出193.6704万元；信息大屏项目实际支出35万元；综合服务保障项目核减42.44689万元，实际支出25.4582万元；综合窗口差旅费核减4.65万元；综合窗口和6家市政公用企业后勤保障项目实际支出239.672万元；综合窗口和6家市政公用企业办公经费实际支出156.63万元。</t>
  </si>
  <si>
    <t>效益指标</t>
  </si>
  <si>
    <t>社会效益指标</t>
  </si>
  <si>
    <t>达到计划效益要求</t>
  </si>
  <si>
    <t xml:space="preserve">运行服务保障项目要求服务能力得到全面提升、群众投诉率≦5%，社会表彰度得以提高；
综合窗口项目要求通过购买第三方服务方式组建一支专业、稳定高素质的综合窗口人员队伍，促进服务能力的提高；
监督检查平台项目要求通过委托服务单位对监督检查平台的日常运行进行监督检查，做到及时发现、及时提醒、及时整改，实现监督检查工作规范化和制度化，促进服务能力的全面提升；
信息大屏宣传项目通过最新政策文件的及时宣传展示，提高公众对政务服务工作和公益事业关注程度，尾款支付完成，保证项目的合规性，促进后期效益的发挥；
综合服务保障项目要求增强工作人员凝聚力，提升工作能力，新设立企业在领取执照的同时领取免费刻制的印章，为办事群众提供便民、高效、贴心服务，更好的宣传我市“放管服”和优化营商环境相关政策；
综合窗口和市政6家公用企业后勤综合服务保障项目通过就餐补助费的发放，保障工作人员正常就餐，有助于政务服务相关业务工作的开展；
综合窗口和市政6家公用企业办公经费项目保障工作人员正常办公。
</t>
  </si>
  <si>
    <t>运行服务保障项目障了市政务服务大厅运行服务和市公共资源交易综合分平台服工作的开展。通过从2次/月增加到4次/周的业务培训，使得服务能力得到全面提升，做到了群众0投诉，满意度达到100%；
综合窗口项目通过购买第三方服务方式组建一支专业、稳定、高素质的综合窗口人员队伍，利用早训晚结及周考季考强化工作人员思想觉悟，使工作人员服务礼仪、服务能力均得到显著提升，有效配合政务局提升办事人服务体验，展示出工作人员高素质、高水准的专业团队素养；
监督检查平台项目通过委托服务单位按照工作规范和制度的要求，执行监督检查平台的日常运行，做到及时发现、及时提醒、及时汇报。通过收据各进驻单位及运维保障部门工作人员的服务行为和服务效能的数据信息，协助市政务局完成对各单位的季度、年度考核评价，有效提高了工作人员工作积极性，对促进市政务服务中心平稳运行起到了积极作用；通过对综合窗口及咨询引导工作人员定期开展专项培训，有效提高了政务服务水平，群众满意度得到显著提升；
信息大屏宣传项目通过选取宣传内容正面、贴合公众兴趣及需求的最新政策性文件、法规新规、纪录片等宣传内容，提高公众对政务服务工作和公益事业关注度、知晓度；
综合服务保障项目通过多次组织各项活动，增强工作人员凝聚力，提升工作能力，为新设立企业提供在领取执照的同时领取免费刻制的印章，以及为携带文件过多的办事群众免费提供手提帆布袋、拉链手提袋、透明文件夹的服务。印制各类政策服务包等宣传材料，进一步提升市政务服务大厅为办事群众提供便民、高效、贴心服务的水平，更好的宣传我市“放管服”和优化营商环境相关政策；
综合窗口和市政6家公用企业后勤综合服务保障通过就餐补助费项目，保障工作人员正常就餐，为工作人员在政务服务中心相关业务工作的开展提供有力支撑，使工作人员在政务服务中心工作的更加舒心，开展工作更加顺利。
综合窗口和市政6家公用企业办公经费项目通过保障工作人员办公经费的方式，为工作人员提供办工所需纸、墨盒等办公用品，及充足的库存，从而保障工作人员正常办公，为工作人员能够更好地为办事群众服务提供有力支撑。</t>
  </si>
  <si>
    <t>满意度指标</t>
  </si>
  <si>
    <t>服务对象满意度指标</t>
  </si>
  <si>
    <t>达到计划满意度要求</t>
  </si>
  <si>
    <t>运行服务保障项目及综合窗口项目满意度≧95%</t>
  </si>
  <si>
    <t>运行服务保障项目做了到群众0投诉，满意度达到100%；综合窗口项目满意度达到98.91%</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</si>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</sst>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sz val="7.8"/>
      <name val="宋体"/>
      <charset val="134"/>
    </font>
    <font>
      <sz val="8"/>
      <name val="宋体"/>
      <charset val="134"/>
    </font>
    <font>
      <b/>
      <sz val="10"/>
      <name val="宋体"/>
      <charset val="134"/>
    </font>
    <font>
      <b/>
      <sz val="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name val="宋体"/>
      <charset val="134"/>
      <scheme val="minor"/>
    </font>
    <font>
      <sz val="8"/>
      <color rgb="FF7030A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4" borderId="12" applyNumberFormat="0" applyAlignment="0" applyProtection="0">
      <alignment vertical="center"/>
    </xf>
    <xf numFmtId="0" fontId="18" fillId="5" borderId="13" applyNumberFormat="0" applyAlignment="0" applyProtection="0">
      <alignment vertical="center"/>
    </xf>
    <xf numFmtId="0" fontId="19" fillId="5" borderId="12" applyNumberFormat="0" applyAlignment="0" applyProtection="0">
      <alignment vertical="center"/>
    </xf>
    <xf numFmtId="0" fontId="20" fillId="6"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8">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1" fillId="0" borderId="1" xfId="0" applyFont="1" applyBorder="1">
      <alignment vertical="center"/>
    </xf>
    <xf numFmtId="0" fontId="6"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horizontal="left" vertical="center"/>
    </xf>
    <xf numFmtId="0" fontId="1" fillId="0" borderId="0" xfId="0" applyFont="1" applyAlignment="1">
      <alignment horizontal="left" vertical="center"/>
    </xf>
    <xf numFmtId="2" fontId="4" fillId="0" borderId="1" xfId="0" applyNumberFormat="1" applyFont="1" applyBorder="1" applyAlignment="1">
      <alignment horizontal="center" vertical="center" wrapText="1"/>
    </xf>
    <xf numFmtId="0" fontId="6" fillId="0" borderId="1" xfId="0" applyFont="1" applyFill="1" applyBorder="1" applyAlignment="1">
      <alignment horizontal="justify" vertical="center" wrapText="1"/>
    </xf>
    <xf numFmtId="9" fontId="6" fillId="0" borderId="1" xfId="0" applyNumberFormat="1" applyFont="1" applyFill="1" applyBorder="1" applyAlignment="1">
      <alignment horizontal="justify" vertical="center" wrapText="1"/>
    </xf>
    <xf numFmtId="0" fontId="6" fillId="0" borderId="1" xfId="0" applyFont="1" applyBorder="1" applyAlignment="1">
      <alignment horizontal="center" vertical="center" wrapText="1"/>
    </xf>
    <xf numFmtId="31" fontId="6" fillId="0" borderId="1" xfId="0" applyNumberFormat="1" applyFont="1" applyBorder="1" applyAlignment="1">
      <alignment horizontal="justify" vertical="center" wrapText="1"/>
    </xf>
    <xf numFmtId="10" fontId="4"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center" vertical="center" wrapText="1"/>
    </xf>
    <xf numFmtId="176"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1" fillId="0" borderId="7" xfId="0" applyFont="1" applyBorder="1" applyAlignment="1">
      <alignment horizontal="center" vertical="center"/>
    </xf>
    <xf numFmtId="0" fontId="6" fillId="0" borderId="8" xfId="0" applyFont="1" applyBorder="1" applyAlignment="1">
      <alignment horizontal="center" vertical="center" wrapText="1"/>
    </xf>
    <xf numFmtId="0" fontId="1" fillId="0" borderId="0" xfId="0"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A33"/>
  <sheetViews>
    <sheetView tabSelected="1" view="pageBreakPreview" zoomScale="115" zoomScaleNormal="100" topLeftCell="A13" workbookViewId="0">
      <selection activeCell="N16" sqref="N16"/>
    </sheetView>
  </sheetViews>
  <sheetFormatPr defaultColWidth="9" defaultRowHeight="14.25"/>
  <cols>
    <col min="1" max="1" width="7.625" style="2" customWidth="1"/>
    <col min="2" max="2" width="9.625" style="2" customWidth="1"/>
    <col min="3" max="3" width="8" style="2" customWidth="1"/>
    <col min="4" max="4" width="17.7333333333333" style="3" customWidth="1"/>
    <col min="5" max="5" width="3.79166666666667" style="2" customWidth="1"/>
    <col min="6" max="6" width="21.1" style="2" customWidth="1"/>
    <col min="7" max="7" width="12.1" style="2" customWidth="1"/>
    <col min="8" max="8" width="12.1583333333333" style="2" customWidth="1"/>
    <col min="9" max="9" width="27.7916666666667" style="2" customWidth="1"/>
    <col min="10" max="10" width="4" style="3" customWidth="1"/>
    <col min="11" max="11" width="7.25833333333333" style="3" customWidth="1"/>
    <col min="12" max="12" width="2.625" style="2" customWidth="1"/>
    <col min="13" max="13" width="10.3666666666667" style="2" customWidth="1"/>
    <col min="14" max="16384" width="9" style="2"/>
  </cols>
  <sheetData>
    <row r="1" ht="22.5" spans="1:13">
      <c r="A1" s="4" t="s">
        <v>0</v>
      </c>
      <c r="B1" s="4"/>
      <c r="C1" s="4"/>
      <c r="D1" s="4"/>
      <c r="E1" s="4"/>
      <c r="F1" s="4"/>
      <c r="G1" s="4"/>
      <c r="H1" s="4"/>
      <c r="I1" s="4"/>
      <c r="J1" s="4"/>
      <c r="K1" s="4"/>
      <c r="L1" s="4"/>
      <c r="M1" s="4"/>
    </row>
    <row r="2" ht="14.2" customHeight="1" spans="1:13">
      <c r="A2" s="5" t="s">
        <v>1</v>
      </c>
      <c r="B2" s="5"/>
      <c r="C2" s="5"/>
      <c r="D2" s="5"/>
      <c r="E2" s="5"/>
      <c r="F2" s="5"/>
      <c r="G2" s="5"/>
      <c r="H2" s="5"/>
      <c r="I2" s="5"/>
      <c r="J2" s="5"/>
      <c r="K2" s="5"/>
      <c r="L2" s="5"/>
      <c r="M2" s="5"/>
    </row>
    <row r="3" ht="15" customHeight="1" spans="1:13">
      <c r="A3" s="6" t="s">
        <v>2</v>
      </c>
      <c r="B3" s="6"/>
      <c r="C3" s="6" t="s">
        <v>3</v>
      </c>
      <c r="D3" s="6"/>
      <c r="E3" s="6"/>
      <c r="F3" s="6"/>
      <c r="G3" s="6"/>
      <c r="H3" s="6"/>
      <c r="I3" s="6"/>
      <c r="J3" s="6"/>
      <c r="K3" s="6"/>
      <c r="L3" s="6"/>
      <c r="M3" s="6"/>
    </row>
    <row r="4" ht="15" customHeight="1" spans="1:13">
      <c r="A4" s="6" t="s">
        <v>4</v>
      </c>
      <c r="B4" s="6"/>
      <c r="C4" s="6" t="s">
        <v>5</v>
      </c>
      <c r="D4" s="6"/>
      <c r="E4" s="6"/>
      <c r="F4" s="6"/>
      <c r="G4" s="6"/>
      <c r="H4" s="6" t="s">
        <v>6</v>
      </c>
      <c r="I4" s="6" t="s">
        <v>7</v>
      </c>
      <c r="J4" s="6"/>
      <c r="K4" s="6"/>
      <c r="L4" s="6"/>
      <c r="M4" s="6"/>
    </row>
    <row r="5" ht="15" customHeight="1" spans="1:13">
      <c r="A5" s="6" t="s">
        <v>8</v>
      </c>
      <c r="B5" s="6"/>
      <c r="C5" s="6" t="s">
        <v>9</v>
      </c>
      <c r="D5" s="6"/>
      <c r="E5" s="6"/>
      <c r="F5" s="6"/>
      <c r="G5" s="6"/>
      <c r="H5" s="12" t="s">
        <v>10</v>
      </c>
      <c r="I5" s="6">
        <v>89151901</v>
      </c>
      <c r="J5" s="6"/>
      <c r="K5" s="6"/>
      <c r="L5" s="6"/>
      <c r="M5" s="6"/>
    </row>
    <row r="6" ht="15" customHeight="1" spans="1:13">
      <c r="A6" s="6" t="s">
        <v>11</v>
      </c>
      <c r="B6" s="6"/>
      <c r="C6" s="6"/>
      <c r="D6" s="6"/>
      <c r="E6" s="6" t="s">
        <v>12</v>
      </c>
      <c r="F6" s="6"/>
      <c r="G6" s="6" t="s">
        <v>13</v>
      </c>
      <c r="H6" s="12" t="s">
        <v>14</v>
      </c>
      <c r="I6" s="6" t="s">
        <v>15</v>
      </c>
      <c r="J6" s="6"/>
      <c r="K6" s="6" t="s">
        <v>16</v>
      </c>
      <c r="L6" s="6"/>
      <c r="M6" s="6" t="s">
        <v>17</v>
      </c>
    </row>
    <row r="7" ht="15" customHeight="1" spans="1:13">
      <c r="A7" s="6"/>
      <c r="B7" s="6"/>
      <c r="C7" s="7" t="s">
        <v>18</v>
      </c>
      <c r="D7" s="6"/>
      <c r="E7" s="6">
        <v>6059.428734</v>
      </c>
      <c r="F7" s="6"/>
      <c r="G7" s="6">
        <v>5617.202541</v>
      </c>
      <c r="H7" s="12">
        <v>5582.026273</v>
      </c>
      <c r="I7" s="6">
        <v>10</v>
      </c>
      <c r="J7" s="6"/>
      <c r="K7" s="26">
        <f>(H7/G7)*100%</f>
        <v>0.993737760434443</v>
      </c>
      <c r="L7" s="26"/>
      <c r="M7" s="21">
        <f>I7*K7</f>
        <v>9.93737760434443</v>
      </c>
    </row>
    <row r="8" ht="15" customHeight="1" spans="1:13">
      <c r="A8" s="6"/>
      <c r="B8" s="6"/>
      <c r="C8" s="7" t="s">
        <v>19</v>
      </c>
      <c r="D8" s="6"/>
      <c r="E8" s="6">
        <v>6059.428734</v>
      </c>
      <c r="F8" s="6"/>
      <c r="G8" s="6">
        <v>5617.202541</v>
      </c>
      <c r="H8" s="12">
        <v>5582.026273</v>
      </c>
      <c r="I8" s="6" t="s">
        <v>20</v>
      </c>
      <c r="J8" s="6"/>
      <c r="K8" s="26">
        <f>(H8/G8)*100%</f>
        <v>0.993737760434443</v>
      </c>
      <c r="L8" s="26"/>
      <c r="M8" s="6" t="s">
        <v>20</v>
      </c>
    </row>
    <row r="9" ht="15" customHeight="1" spans="1:13">
      <c r="A9" s="6"/>
      <c r="B9" s="6"/>
      <c r="C9" s="6" t="s">
        <v>21</v>
      </c>
      <c r="D9" s="6"/>
      <c r="E9" s="21">
        <v>0</v>
      </c>
      <c r="F9" s="21"/>
      <c r="G9" s="21">
        <v>0</v>
      </c>
      <c r="H9" s="21">
        <v>0</v>
      </c>
      <c r="I9" s="6" t="s">
        <v>20</v>
      </c>
      <c r="J9" s="6"/>
      <c r="K9" s="6" t="s">
        <v>20</v>
      </c>
      <c r="L9" s="6"/>
      <c r="M9" s="6" t="s">
        <v>20</v>
      </c>
    </row>
    <row r="10" ht="15" customHeight="1" spans="1:13">
      <c r="A10" s="6"/>
      <c r="B10" s="6"/>
      <c r="C10" s="6" t="s">
        <v>22</v>
      </c>
      <c r="D10" s="6"/>
      <c r="E10" s="21">
        <v>0</v>
      </c>
      <c r="F10" s="21"/>
      <c r="G10" s="21">
        <v>0</v>
      </c>
      <c r="H10" s="21">
        <v>0</v>
      </c>
      <c r="I10" s="6" t="s">
        <v>20</v>
      </c>
      <c r="J10" s="6"/>
      <c r="K10" s="6" t="s">
        <v>20</v>
      </c>
      <c r="L10" s="6"/>
      <c r="M10" s="6" t="s">
        <v>20</v>
      </c>
    </row>
    <row r="11" ht="20.05" customHeight="1" spans="1:13">
      <c r="A11" s="6" t="s">
        <v>23</v>
      </c>
      <c r="B11" s="6" t="s">
        <v>24</v>
      </c>
      <c r="C11" s="6"/>
      <c r="D11" s="6"/>
      <c r="E11" s="6"/>
      <c r="F11" s="6"/>
      <c r="G11" s="6" t="s">
        <v>25</v>
      </c>
      <c r="H11" s="6"/>
      <c r="I11" s="6"/>
      <c r="J11" s="6"/>
      <c r="K11" s="6"/>
      <c r="L11" s="6"/>
      <c r="M11" s="6"/>
    </row>
    <row r="12" ht="20.05" customHeight="1" spans="1:13">
      <c r="A12" s="6"/>
      <c r="B12" s="8" t="s">
        <v>26</v>
      </c>
      <c r="C12" s="8"/>
      <c r="D12" s="9"/>
      <c r="E12" s="8"/>
      <c r="F12" s="8"/>
      <c r="G12" s="11" t="s">
        <v>27</v>
      </c>
      <c r="H12" s="11"/>
      <c r="I12" s="11"/>
      <c r="J12" s="24"/>
      <c r="K12" s="24"/>
      <c r="L12" s="11"/>
      <c r="M12" s="11"/>
    </row>
    <row r="13" ht="366" customHeight="1" spans="1:13">
      <c r="A13" s="6"/>
      <c r="B13" s="8"/>
      <c r="C13" s="8"/>
      <c r="D13" s="9"/>
      <c r="E13" s="8"/>
      <c r="F13" s="8"/>
      <c r="G13" s="11"/>
      <c r="H13" s="11"/>
      <c r="I13" s="11"/>
      <c r="J13" s="24"/>
      <c r="K13" s="24"/>
      <c r="L13" s="11"/>
      <c r="M13" s="11"/>
    </row>
    <row r="14" ht="35.05" customHeight="1" spans="1:13">
      <c r="A14" s="10"/>
      <c r="B14" s="6" t="s">
        <v>28</v>
      </c>
      <c r="C14" s="6" t="s">
        <v>29</v>
      </c>
      <c r="D14" s="6" t="s">
        <v>30</v>
      </c>
      <c r="E14" s="6"/>
      <c r="F14" s="6" t="s">
        <v>31</v>
      </c>
      <c r="G14" s="6"/>
      <c r="H14" s="6" t="s">
        <v>32</v>
      </c>
      <c r="I14" s="6"/>
      <c r="J14" s="6" t="s">
        <v>15</v>
      </c>
      <c r="K14" s="6" t="s">
        <v>17</v>
      </c>
      <c r="L14" s="6" t="s">
        <v>33</v>
      </c>
      <c r="M14" s="6"/>
    </row>
    <row r="15" ht="29.05" customHeight="1" spans="1:13">
      <c r="A15" s="6" t="s">
        <v>34</v>
      </c>
      <c r="B15" s="6" t="s">
        <v>35</v>
      </c>
      <c r="C15" s="6" t="s">
        <v>36</v>
      </c>
      <c r="D15" s="11" t="s">
        <v>37</v>
      </c>
      <c r="E15" s="11"/>
      <c r="F15" s="22" t="s">
        <v>38</v>
      </c>
      <c r="G15" s="22"/>
      <c r="H15" s="22" t="s">
        <v>39</v>
      </c>
      <c r="I15" s="22"/>
      <c r="J15" s="24">
        <v>5</v>
      </c>
      <c r="K15" s="27">
        <v>5</v>
      </c>
      <c r="L15" s="11"/>
      <c r="M15" s="11"/>
    </row>
    <row r="16" ht="198.6" customHeight="1" spans="1:13">
      <c r="A16" s="6"/>
      <c r="B16" s="6"/>
      <c r="C16" s="6"/>
      <c r="D16" s="11" t="s">
        <v>40</v>
      </c>
      <c r="E16" s="11"/>
      <c r="F16" s="22" t="s">
        <v>41</v>
      </c>
      <c r="G16" s="22"/>
      <c r="H16" s="22" t="s">
        <v>42</v>
      </c>
      <c r="I16" s="22"/>
      <c r="J16" s="24">
        <v>5</v>
      </c>
      <c r="K16" s="27">
        <v>4.83</v>
      </c>
      <c r="L16" s="11" t="s">
        <v>43</v>
      </c>
      <c r="M16" s="11"/>
    </row>
    <row r="17" ht="27" customHeight="1" spans="1:13">
      <c r="A17" s="6"/>
      <c r="B17" s="6"/>
      <c r="C17" s="6" t="s">
        <v>44</v>
      </c>
      <c r="D17" s="11" t="s">
        <v>45</v>
      </c>
      <c r="E17" s="11"/>
      <c r="F17" s="11" t="s">
        <v>46</v>
      </c>
      <c r="G17" s="11"/>
      <c r="H17" s="11" t="s">
        <v>47</v>
      </c>
      <c r="I17" s="11"/>
      <c r="J17" s="24">
        <v>10</v>
      </c>
      <c r="K17" s="27">
        <v>10</v>
      </c>
      <c r="L17" s="11"/>
      <c r="M17" s="11"/>
    </row>
    <row r="18" s="1" customFormat="1" ht="278.7" customHeight="1" spans="1:13">
      <c r="A18" s="6"/>
      <c r="B18" s="6"/>
      <c r="C18" s="12"/>
      <c r="D18" s="11" t="s">
        <v>48</v>
      </c>
      <c r="E18" s="11"/>
      <c r="F18" s="23" t="s">
        <v>49</v>
      </c>
      <c r="G18" s="22"/>
      <c r="H18" s="22" t="s">
        <v>50</v>
      </c>
      <c r="I18" s="22"/>
      <c r="J18" s="28">
        <v>5</v>
      </c>
      <c r="K18" s="29">
        <v>5</v>
      </c>
      <c r="L18" s="22" t="s">
        <v>51</v>
      </c>
      <c r="M18" s="22"/>
    </row>
    <row r="19" ht="20.05" customHeight="1" spans="1:13">
      <c r="A19" s="13" t="s">
        <v>52</v>
      </c>
      <c r="B19" s="6" t="s">
        <v>53</v>
      </c>
      <c r="C19" s="6" t="s">
        <v>54</v>
      </c>
      <c r="D19" s="11" t="s">
        <v>55</v>
      </c>
      <c r="E19" s="11"/>
      <c r="F19" s="24" t="s">
        <v>56</v>
      </c>
      <c r="G19" s="24"/>
      <c r="H19" s="24" t="s">
        <v>56</v>
      </c>
      <c r="I19" s="24"/>
      <c r="J19" s="24">
        <v>10</v>
      </c>
      <c r="K19" s="27">
        <v>10</v>
      </c>
      <c r="L19" s="11"/>
      <c r="M19" s="11"/>
    </row>
    <row r="20" ht="274.5" customHeight="1" spans="1:13">
      <c r="A20" s="14"/>
      <c r="B20" s="6"/>
      <c r="C20" s="6"/>
      <c r="D20" s="11" t="s">
        <v>57</v>
      </c>
      <c r="E20" s="11"/>
      <c r="F20" s="11" t="s">
        <v>58</v>
      </c>
      <c r="G20" s="11"/>
      <c r="H20" s="25" t="s">
        <v>59</v>
      </c>
      <c r="I20" s="11"/>
      <c r="J20" s="24">
        <v>10</v>
      </c>
      <c r="K20" s="27">
        <v>10</v>
      </c>
      <c r="L20" s="11"/>
      <c r="M20" s="11"/>
    </row>
    <row r="21" ht="97.2" customHeight="1" spans="1:13">
      <c r="A21" s="13" t="s">
        <v>60</v>
      </c>
      <c r="B21" s="6" t="s">
        <v>53</v>
      </c>
      <c r="C21" s="6" t="s">
        <v>61</v>
      </c>
      <c r="D21" s="11" t="s">
        <v>62</v>
      </c>
      <c r="E21" s="11"/>
      <c r="F21" s="11" t="s">
        <v>63</v>
      </c>
      <c r="G21" s="11"/>
      <c r="H21" s="25" t="s">
        <v>64</v>
      </c>
      <c r="I21" s="25"/>
      <c r="J21" s="24">
        <v>5</v>
      </c>
      <c r="K21" s="27">
        <v>5</v>
      </c>
      <c r="L21" s="11"/>
      <c r="M21" s="11"/>
    </row>
    <row r="22" ht="372.9" customHeight="1" spans="1:27">
      <c r="A22" s="15"/>
      <c r="B22" s="6" t="s">
        <v>65</v>
      </c>
      <c r="C22" s="6" t="s">
        <v>66</v>
      </c>
      <c r="D22" s="11" t="s">
        <v>67</v>
      </c>
      <c r="E22" s="11"/>
      <c r="F22" s="11" t="s">
        <v>68</v>
      </c>
      <c r="G22" s="11"/>
      <c r="H22" s="11" t="s">
        <v>69</v>
      </c>
      <c r="I22" s="11"/>
      <c r="J22" s="24">
        <v>30</v>
      </c>
      <c r="K22" s="30">
        <v>27</v>
      </c>
      <c r="L22" s="11"/>
      <c r="M22" s="11"/>
      <c r="W22" s="37"/>
      <c r="X22" s="37"/>
      <c r="Y22" s="37"/>
      <c r="Z22" s="37"/>
      <c r="AA22" s="37"/>
    </row>
    <row r="23" ht="36" customHeight="1" spans="1:17">
      <c r="A23" s="14"/>
      <c r="B23" s="6" t="s">
        <v>70</v>
      </c>
      <c r="C23" s="6" t="s">
        <v>71</v>
      </c>
      <c r="D23" s="11" t="s">
        <v>72</v>
      </c>
      <c r="E23" s="11"/>
      <c r="F23" s="11" t="s">
        <v>73</v>
      </c>
      <c r="G23" s="11"/>
      <c r="H23" s="11" t="s">
        <v>74</v>
      </c>
      <c r="I23" s="11"/>
      <c r="J23" s="24">
        <v>10</v>
      </c>
      <c r="K23" s="27">
        <v>10</v>
      </c>
      <c r="L23" s="11"/>
      <c r="M23" s="11"/>
      <c r="Q23" s="3"/>
    </row>
    <row r="24" ht="24" customHeight="1" spans="1:17">
      <c r="A24" s="16" t="s">
        <v>75</v>
      </c>
      <c r="B24" s="17"/>
      <c r="C24" s="17"/>
      <c r="D24" s="17"/>
      <c r="E24" s="17"/>
      <c r="F24" s="17"/>
      <c r="G24" s="17"/>
      <c r="H24" s="17"/>
      <c r="I24" s="31"/>
      <c r="J24" s="32">
        <f>SUM(J15:J23)+I7</f>
        <v>100</v>
      </c>
      <c r="K24" s="33">
        <f>SUM(K15:K23)+M7</f>
        <v>96.7673776043444</v>
      </c>
      <c r="L24" s="34" t="s">
        <v>20</v>
      </c>
      <c r="M24" s="36"/>
      <c r="Q24" s="3"/>
    </row>
    <row r="25" spans="1:13">
      <c r="A25" s="18" t="s">
        <v>76</v>
      </c>
      <c r="B25" s="19"/>
      <c r="C25" s="19"/>
      <c r="D25" s="19"/>
      <c r="E25" s="19"/>
      <c r="F25" s="19"/>
      <c r="G25" s="19"/>
      <c r="H25" s="19"/>
      <c r="I25" s="19"/>
      <c r="J25" s="35"/>
      <c r="K25" s="35"/>
      <c r="L25" s="19"/>
      <c r="M25" s="19"/>
    </row>
    <row r="26" spans="1:13">
      <c r="A26" s="20"/>
      <c r="B26" s="20"/>
      <c r="C26" s="20"/>
      <c r="D26" s="20"/>
      <c r="E26" s="20"/>
      <c r="F26" s="20"/>
      <c r="G26" s="20"/>
      <c r="H26" s="20"/>
      <c r="I26" s="20"/>
      <c r="L26" s="20"/>
      <c r="M26" s="20"/>
    </row>
    <row r="27" spans="1:13">
      <c r="A27" s="20"/>
      <c r="B27" s="20"/>
      <c r="C27" s="20"/>
      <c r="D27" s="20"/>
      <c r="E27" s="20"/>
      <c r="F27" s="20"/>
      <c r="G27" s="20"/>
      <c r="H27" s="20"/>
      <c r="I27" s="20"/>
      <c r="L27" s="20"/>
      <c r="M27" s="20"/>
    </row>
    <row r="28" spans="1:13">
      <c r="A28" s="20"/>
      <c r="B28" s="20"/>
      <c r="C28" s="20"/>
      <c r="D28" s="20"/>
      <c r="E28" s="20"/>
      <c r="F28" s="20"/>
      <c r="G28" s="20"/>
      <c r="H28" s="20"/>
      <c r="I28" s="20"/>
      <c r="L28" s="20"/>
      <c r="M28" s="20"/>
    </row>
    <row r="29" spans="1:13">
      <c r="A29" s="20"/>
      <c r="B29" s="20"/>
      <c r="C29" s="20"/>
      <c r="D29" s="20"/>
      <c r="E29" s="20"/>
      <c r="F29" s="20"/>
      <c r="G29" s="20"/>
      <c r="H29" s="20"/>
      <c r="I29" s="20"/>
      <c r="L29" s="20"/>
      <c r="M29" s="20"/>
    </row>
    <row r="30" spans="1:13">
      <c r="A30" s="20"/>
      <c r="B30" s="20"/>
      <c r="C30" s="20"/>
      <c r="D30" s="20"/>
      <c r="E30" s="20"/>
      <c r="F30" s="20"/>
      <c r="G30" s="20"/>
      <c r="H30" s="20"/>
      <c r="I30" s="20"/>
      <c r="L30" s="20"/>
      <c r="M30" s="20"/>
    </row>
    <row r="31" spans="1:13">
      <c r="A31" s="20"/>
      <c r="B31" s="20"/>
      <c r="C31" s="20"/>
      <c r="D31" s="20"/>
      <c r="E31" s="20"/>
      <c r="F31" s="20"/>
      <c r="G31" s="20"/>
      <c r="H31" s="20"/>
      <c r="I31" s="20"/>
      <c r="L31" s="20"/>
      <c r="M31" s="20"/>
    </row>
    <row r="32" spans="1:13">
      <c r="A32" s="20"/>
      <c r="B32" s="20"/>
      <c r="C32" s="20"/>
      <c r="D32" s="20"/>
      <c r="E32" s="20"/>
      <c r="F32" s="20"/>
      <c r="G32" s="20"/>
      <c r="H32" s="20"/>
      <c r="I32" s="20"/>
      <c r="L32" s="20"/>
      <c r="M32" s="20"/>
    </row>
    <row r="33" spans="1:13">
      <c r="A33" s="20"/>
      <c r="B33" s="20"/>
      <c r="C33" s="20"/>
      <c r="D33" s="20"/>
      <c r="E33" s="20"/>
      <c r="F33" s="20"/>
      <c r="G33" s="20"/>
      <c r="H33" s="20"/>
      <c r="I33" s="20"/>
      <c r="L33" s="20"/>
      <c r="M33" s="20"/>
    </row>
  </sheetData>
  <mergeCells count="87">
    <mergeCell ref="A1:M1"/>
    <mergeCell ref="A2:M2"/>
    <mergeCell ref="A3:B3"/>
    <mergeCell ref="C3:M3"/>
    <mergeCell ref="A4:B4"/>
    <mergeCell ref="C4:G4"/>
    <mergeCell ref="I4:M4"/>
    <mergeCell ref="A5:B5"/>
    <mergeCell ref="C5:G5"/>
    <mergeCell ref="I5:M5"/>
    <mergeCell ref="C6:D6"/>
    <mergeCell ref="E6:F6"/>
    <mergeCell ref="I6:J6"/>
    <mergeCell ref="K6:L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B11:F11"/>
    <mergeCell ref="G11:M11"/>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1:A13"/>
    <mergeCell ref="A15:A18"/>
    <mergeCell ref="A19:A20"/>
    <mergeCell ref="A21:A23"/>
    <mergeCell ref="B15:B18"/>
    <mergeCell ref="B19:B20"/>
    <mergeCell ref="C15:C16"/>
    <mergeCell ref="C17:C18"/>
    <mergeCell ref="C19:C20"/>
    <mergeCell ref="A6:B10"/>
    <mergeCell ref="B12:F13"/>
    <mergeCell ref="G12:M13"/>
    <mergeCell ref="A25:M33"/>
  </mergeCells>
  <printOptions horizontalCentered="1"/>
  <pageMargins left="0.227777777777778" right="0.334027777777778" top="0.342361111111111" bottom="0.306944444444444" header="0" footer="0"/>
  <pageSetup paperSize="9" scale="69" fitToHeight="2" orientation="portrait" horizontalDpi="600"/>
  <headerFooter/>
  <rowBreaks count="2" manualBreakCount="2">
    <brk id="13" max="16383" man="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和力</cp:lastModifiedBy>
  <dcterms:created xsi:type="dcterms:W3CDTF">2021-04-12T05:20:00Z</dcterms:created>
  <cp:lastPrinted>2022-05-20T09:45:00Z</cp:lastPrinted>
  <dcterms:modified xsi:type="dcterms:W3CDTF">2025-11-17T11:15:20Z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2052-12.8.2.1119</vt:lpwstr>
  </property>
</Properties>
</file>